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<sst xmlns="http://schemas.openxmlformats.org/spreadsheetml/2006/main" count="133" uniqueCount="77">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</sst>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C6" sqref="C6:H6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53" t="s">
        <v>75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72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70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62</v>
      </c>
      <c r="H7" s="55" t="s">
        <v>63</v>
      </c>
      <c r="I7" s="61" t="s">
        <v>55</v>
      </c>
      <c r="J7" s="62"/>
      <c r="K7" s="62"/>
      <c r="L7" s="63"/>
      <c r="M7" s="55" t="s">
        <v>62</v>
      </c>
      <c r="N7" s="55" t="s">
        <v>63</v>
      </c>
      <c r="O7" s="61" t="s">
        <v>55</v>
      </c>
      <c r="P7" s="62"/>
      <c r="Q7" s="62"/>
      <c r="R7" s="63"/>
      <c r="S7" s="55" t="s">
        <v>62</v>
      </c>
      <c r="T7" s="55" t="s">
        <v>63</v>
      </c>
      <c r="U7" s="61" t="s">
        <v>55</v>
      </c>
      <c r="V7" s="62"/>
      <c r="W7" s="62"/>
      <c r="X7" s="63"/>
      <c r="Y7" s="55" t="s">
        <v>62</v>
      </c>
      <c r="Z7" s="55" t="s">
        <v>63</v>
      </c>
      <c r="AA7" s="61" t="s">
        <v>55</v>
      </c>
      <c r="AB7" s="62"/>
      <c r="AC7" s="62"/>
      <c r="AD7" s="63"/>
      <c r="AE7" s="55" t="s">
        <v>62</v>
      </c>
      <c r="AF7" s="55" t="s">
        <v>63</v>
      </c>
      <c r="AG7" s="55" t="s">
        <v>55</v>
      </c>
      <c r="AH7" s="55"/>
      <c r="AI7" s="55"/>
      <c r="AJ7" s="55"/>
      <c r="AK7" s="55" t="s">
        <v>62</v>
      </c>
      <c r="AL7" s="55" t="s">
        <v>63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45</v>
      </c>
      <c r="G10" s="3">
        <f>E10/C10*100</f>
        <v>100</v>
      </c>
      <c r="H10" s="3">
        <f>F10/D10*100</f>
        <v>108.43373493975903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104.65116279069768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106.35838150289018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61.389961389961393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63.6</v>
      </c>
      <c r="S11" s="3">
        <f t="shared" ref="S11:S53" si="11">Q11/O11*100</f>
        <v>100</v>
      </c>
      <c r="T11" s="3">
        <f t="shared" ref="T11:T53" si="12">R11/P11*100</f>
        <v>120.77478161792634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43.066666666666663</v>
      </c>
      <c r="AK11" s="24">
        <f t="shared" ref="AK11:AK53" si="17">AI11/AG11*100</f>
        <v>100</v>
      </c>
      <c r="AL11" s="24">
        <f t="shared" ref="AL11:AL53" si="18">AJ11/AH11*100</f>
        <v>81.637811196764815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61</v>
      </c>
      <c r="S12" s="3">
        <f t="shared" ref="S12:S21" si="19">Q12/O12*100</f>
        <v>100</v>
      </c>
      <c r="T12" s="3">
        <f t="shared" ref="T12:T21" si="20">R12/P12*100</f>
        <v>108.92857142857142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51.766666666666673</v>
      </c>
      <c r="AK12" s="24">
        <f t="shared" si="17"/>
        <v>100</v>
      </c>
      <c r="AL12" s="24">
        <f t="shared" si="18"/>
        <v>103.32667997338656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52.038161318300091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32.666666666666664</v>
      </c>
      <c r="AK13" s="24">
        <f t="shared" si="17"/>
        <v>100</v>
      </c>
      <c r="AL13" s="24">
        <f t="shared" si="18"/>
        <v>63.926940639269404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27.19</v>
      </c>
      <c r="G15" s="3">
        <f t="shared" si="7"/>
        <v>100</v>
      </c>
      <c r="H15" s="3">
        <f t="shared" si="8"/>
        <v>112.40181893344356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34</v>
      </c>
      <c r="S15" s="3">
        <f t="shared" si="19"/>
        <v>100</v>
      </c>
      <c r="T15" s="3">
        <f t="shared" si="20"/>
        <v>121.42857142857142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21.063333333333333</v>
      </c>
      <c r="AK15" s="24">
        <f t="shared" si="17"/>
        <v>100</v>
      </c>
      <c r="AL15" s="24">
        <f t="shared" si="18"/>
        <v>116.60823030079351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109</v>
      </c>
      <c r="G24" s="3">
        <f t="shared" si="7"/>
        <v>100</v>
      </c>
      <c r="H24" s="3">
        <f t="shared" si="8"/>
        <v>104.80769230769231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162</v>
      </c>
      <c r="S24" s="3">
        <f t="shared" si="11"/>
        <v>100</v>
      </c>
      <c r="T24" s="3">
        <f t="shared" si="12"/>
        <v>120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110.75</v>
      </c>
      <c r="AK24" s="24">
        <f t="shared" si="17"/>
        <v>100</v>
      </c>
      <c r="AL24" s="24">
        <f t="shared" si="18"/>
        <v>107.78588807785887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43.33</v>
      </c>
      <c r="Y29" s="3">
        <f t="shared" si="2"/>
        <v>100</v>
      </c>
      <c r="Z29" s="3">
        <f t="shared" si="3"/>
        <v>100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100</v>
      </c>
      <c r="AL29" s="24">
        <f t="shared" si="18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50</v>
      </c>
      <c r="Y30" s="3">
        <f t="shared" si="2"/>
        <v>100</v>
      </c>
      <c r="Z30" s="3">
        <f t="shared" si="3"/>
        <v>100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42</v>
      </c>
      <c r="AK30" s="24">
        <f t="shared" si="17"/>
        <v>100</v>
      </c>
      <c r="AL30" s="24">
        <f t="shared" si="18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60</v>
      </c>
      <c r="Y31" s="3">
        <f t="shared" si="2"/>
        <v>100</v>
      </c>
      <c r="Z31" s="3">
        <f t="shared" si="3"/>
        <v>120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48.164000000000001</v>
      </c>
      <c r="AK31" s="24">
        <f t="shared" si="17"/>
        <v>100</v>
      </c>
      <c r="AL31" s="24">
        <f t="shared" si="18"/>
        <v>104.3323802096872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17.989999999999998</v>
      </c>
      <c r="G37" s="3">
        <f t="shared" si="7"/>
        <v>100</v>
      </c>
      <c r="H37" s="3">
        <f t="shared" si="8"/>
        <v>86.076555023923447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25</v>
      </c>
      <c r="S37" s="3">
        <f t="shared" si="11"/>
        <v>100</v>
      </c>
      <c r="T37" s="3">
        <f t="shared" si="12"/>
        <v>125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16.247499999999999</v>
      </c>
      <c r="AK37" s="24">
        <f t="shared" si="17"/>
        <v>100</v>
      </c>
      <c r="AL37" s="24">
        <f t="shared" si="18"/>
        <v>103.32273449920508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30</v>
      </c>
      <c r="S38" s="3">
        <f t="shared" si="11"/>
        <v>100</v>
      </c>
      <c r="T38" s="3">
        <f t="shared" si="12"/>
        <v>136.36363636363635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22.497500000000002</v>
      </c>
      <c r="AK38" s="24">
        <f t="shared" si="17"/>
        <v>100</v>
      </c>
      <c r="AL38" s="24">
        <f t="shared" si="18"/>
        <v>109.7572874740822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16.29</v>
      </c>
      <c r="G39" s="3">
        <f t="shared" si="7"/>
        <v>100</v>
      </c>
      <c r="H39" s="3">
        <f t="shared" si="8"/>
        <v>90.550305725403007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4"/>
        <v>100</v>
      </c>
      <c r="AF39" s="3">
        <f t="shared" si="5"/>
        <v>100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13.3225</v>
      </c>
      <c r="AK39" s="24">
        <f t="shared" si="17"/>
        <v>100</v>
      </c>
      <c r="AL39" s="24">
        <f t="shared" si="18"/>
        <v>96.908528823422444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99.99</v>
      </c>
      <c r="G41" s="3">
        <f t="shared" si="7"/>
        <v>100</v>
      </c>
      <c r="H41" s="3">
        <f t="shared" si="8"/>
        <v>60.636749545178894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100</v>
      </c>
      <c r="S41" s="3">
        <f t="shared" si="11"/>
        <v>100</v>
      </c>
      <c r="T41" s="3">
        <f t="shared" si="12"/>
        <v>53.191489361702125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107.9975</v>
      </c>
      <c r="AK41" s="24">
        <f t="shared" si="17"/>
        <v>100</v>
      </c>
      <c r="AL41" s="24">
        <f t="shared" si="18"/>
        <v>73.857069584544362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189.99</v>
      </c>
      <c r="G42" s="3">
        <f t="shared" si="7"/>
        <v>100</v>
      </c>
      <c r="H42" s="3">
        <f t="shared" si="8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200</v>
      </c>
      <c r="S42" s="3">
        <f t="shared" si="11"/>
        <v>100</v>
      </c>
      <c r="T42" s="3">
        <f t="shared" si="12"/>
        <v>83.333333333333343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4"/>
        <v>100</v>
      </c>
      <c r="AF42" s="3">
        <f t="shared" si="5"/>
        <v>100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155.4975</v>
      </c>
      <c r="AK42" s="24">
        <f t="shared" si="17"/>
        <v>100</v>
      </c>
      <c r="AL42" s="24">
        <f t="shared" si="18"/>
        <v>93.95761265275911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219.99</v>
      </c>
      <c r="G43" s="3">
        <f t="shared" si="7"/>
        <v>100</v>
      </c>
      <c r="H43" s="3">
        <f t="shared" si="8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>
        <v>1</v>
      </c>
      <c r="P43" s="27">
        <v>1</v>
      </c>
      <c r="Q43" s="44">
        <v>1</v>
      </c>
      <c r="R43" s="27">
        <v>1</v>
      </c>
      <c r="S43" s="3">
        <f t="shared" si="11"/>
        <v>100</v>
      </c>
      <c r="T43" s="3">
        <f t="shared" si="12"/>
        <v>100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108.22499999999999</v>
      </c>
      <c r="AH43" s="23">
        <f t="shared" si="14"/>
        <v>118.2475</v>
      </c>
      <c r="AI43" s="23">
        <f t="shared" si="15"/>
        <v>108.22499999999999</v>
      </c>
      <c r="AJ43" s="23">
        <f t="shared" si="16"/>
        <v>118.2475</v>
      </c>
      <c r="AK43" s="24">
        <f t="shared" si="17"/>
        <v>100</v>
      </c>
      <c r="AL43" s="24">
        <f t="shared" si="18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76.989999999999995</v>
      </c>
      <c r="G44" s="3">
        <f t="shared" si="7"/>
        <v>100</v>
      </c>
      <c r="H44" s="3">
        <f t="shared" si="8"/>
        <v>96.24953119139893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75</v>
      </c>
      <c r="S44" s="3">
        <f t="shared" si="11"/>
        <v>100</v>
      </c>
      <c r="T44" s="3">
        <f t="shared" si="12"/>
        <v>107.14285714285714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59.747500000000002</v>
      </c>
      <c r="AK44" s="24">
        <f t="shared" si="17"/>
        <v>100</v>
      </c>
      <c r="AL44" s="24">
        <f t="shared" si="18"/>
        <v>100.84391746487194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72.989999999999995</v>
      </c>
      <c r="G45" s="3">
        <f t="shared" si="7"/>
        <v>100</v>
      </c>
      <c r="H45" s="3">
        <f t="shared" si="8"/>
        <v>104.2863266180883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59.247500000000002</v>
      </c>
      <c r="AK45" s="24">
        <f t="shared" si="17"/>
        <v>100</v>
      </c>
      <c r="AL45" s="24">
        <f t="shared" si="18"/>
        <v>101.2821060729091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209.99</v>
      </c>
      <c r="G46" s="3">
        <f t="shared" si="7"/>
        <v>100</v>
      </c>
      <c r="H46" s="3">
        <f t="shared" si="8"/>
        <v>91.303969737814683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123.99666666666667</v>
      </c>
      <c r="AK46" s="24">
        <f t="shared" si="17"/>
        <v>100</v>
      </c>
      <c r="AL46" s="24">
        <f t="shared" si="18"/>
        <v>94.897829026250676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59.99</v>
      </c>
      <c r="G47" s="3">
        <f t="shared" si="7"/>
        <v>100</v>
      </c>
      <c r="H47" s="3">
        <f t="shared" si="8"/>
        <v>83.331018196971812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138</v>
      </c>
      <c r="S47" s="3">
        <f t="shared" si="11"/>
        <v>100</v>
      </c>
      <c r="T47" s="3">
        <f t="shared" si="12"/>
        <v>138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125</v>
      </c>
      <c r="AE47" s="3">
        <f t="shared" si="4"/>
        <v>100</v>
      </c>
      <c r="AF47" s="3">
        <f t="shared" si="5"/>
        <v>113.63636363636364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81.247500000000002</v>
      </c>
      <c r="AK47" s="24">
        <f t="shared" si="17"/>
        <v>100</v>
      </c>
      <c r="AL47" s="24">
        <f t="shared" si="18"/>
        <v>114.4371280678897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72.790000000000006</v>
      </c>
      <c r="G48" s="3">
        <f t="shared" si="7"/>
        <v>100</v>
      </c>
      <c r="H48" s="3">
        <f t="shared" si="8"/>
        <v>72.797279727972807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130.4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116</v>
      </c>
      <c r="AE48" s="3">
        <f t="shared" si="4"/>
        <v>100</v>
      </c>
      <c r="AF48" s="3">
        <f t="shared" si="5"/>
        <v>105.45454545454544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88.447500000000005</v>
      </c>
      <c r="AK48" s="24">
        <f t="shared" si="17"/>
        <v>100</v>
      </c>
      <c r="AL48" s="24">
        <f t="shared" si="18"/>
        <v>104.98531113682898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51.99</v>
      </c>
      <c r="F49" s="27">
        <v>59.99</v>
      </c>
      <c r="G49" s="3">
        <f t="shared" si="7"/>
        <v>100</v>
      </c>
      <c r="H49" s="3">
        <f t="shared" si="8"/>
        <v>95.373608903020667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70</v>
      </c>
      <c r="S49" s="3">
        <f t="shared" si="11"/>
        <v>100</v>
      </c>
      <c r="T49" s="3">
        <f t="shared" si="12"/>
        <v>100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47.747500000000002</v>
      </c>
      <c r="AJ49" s="23">
        <f t="shared" si="16"/>
        <v>52.997500000000002</v>
      </c>
      <c r="AK49" s="24">
        <f t="shared" si="17"/>
        <v>100</v>
      </c>
      <c r="AL49" s="24">
        <f t="shared" si="18"/>
        <v>98.64588180549093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41.75</v>
      </c>
      <c r="E51" s="27">
        <v>41.5</v>
      </c>
      <c r="F51" s="27">
        <v>41.6</v>
      </c>
      <c r="G51" s="3">
        <f t="shared" si="7"/>
        <v>100</v>
      </c>
      <c r="H51" s="3">
        <f t="shared" si="8"/>
        <v>99.640718562874255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21.875</v>
      </c>
      <c r="AI51" s="23">
        <f t="shared" si="15"/>
        <v>21.75</v>
      </c>
      <c r="AJ51" s="23">
        <f t="shared" si="16"/>
        <v>21.8</v>
      </c>
      <c r="AK51" s="24">
        <f t="shared" si="17"/>
        <v>100</v>
      </c>
      <c r="AL51" s="24">
        <f t="shared" si="18"/>
        <v>99.657142857142858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44.5</v>
      </c>
      <c r="F52" s="27">
        <v>44.65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23.324999999999999</v>
      </c>
      <c r="AI52" s="23">
        <f t="shared" si="15"/>
        <v>23.25</v>
      </c>
      <c r="AJ52" s="23">
        <f t="shared" si="16"/>
        <v>23.324999999999999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46.1</v>
      </c>
      <c r="F53" s="27">
        <v>46.5</v>
      </c>
      <c r="G53" s="3">
        <f t="shared" si="7"/>
        <v>100</v>
      </c>
      <c r="H53" s="3">
        <f t="shared" si="8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24.25</v>
      </c>
      <c r="AI53" s="23">
        <f t="shared" si="15"/>
        <v>24.05</v>
      </c>
      <c r="AJ53" s="23">
        <f t="shared" si="16"/>
        <v>24.25</v>
      </c>
      <c r="AK53" s="24">
        <f t="shared" si="17"/>
        <v>100</v>
      </c>
      <c r="AL53" s="24">
        <f t="shared" si="18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2020-10-06T10:12:12Z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